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O:\Projets\2134 HOPITAL AVICENNE BOBIGNY\2134_03_RENDU\05_compléments\"/>
    </mc:Choice>
  </mc:AlternateContent>
  <xr:revisionPtr revIDLastSave="0" documentId="8_{A0C1BA2B-5318-4CA5-8EE1-E53B8106C51B}" xr6:coauthVersionLast="47" xr6:coauthVersionMax="47" xr10:uidLastSave="{00000000-0000-0000-0000-000000000000}"/>
  <bookViews>
    <workbookView xWindow="-28920" yWindow="-10440" windowWidth="29040" windowHeight="16440" xr2:uid="{77E8A656-92F3-400E-8FF5-82B3F157FF31}"/>
  </bookViews>
  <sheets>
    <sheet name="LOT01-VESTIAIRES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F30" i="1"/>
  <c r="F29" i="1"/>
  <c r="F26" i="1"/>
  <c r="F25" i="1"/>
  <c r="F22" i="1"/>
  <c r="F20" i="1"/>
  <c r="F18" i="1"/>
  <c r="F16" i="1"/>
  <c r="F14" i="1"/>
  <c r="F11" i="1"/>
  <c r="F9" i="1"/>
  <c r="F7" i="1"/>
  <c r="F6" i="1"/>
  <c r="F5" i="1"/>
  <c r="F4" i="1" s="1"/>
  <c r="F32" i="1" s="1"/>
  <c r="F33" i="1" l="1"/>
  <c r="F34" i="1" s="1"/>
</calcChain>
</file>

<file path=xl/sharedStrings.xml><?xml version="1.0" encoding="utf-8"?>
<sst xmlns="http://schemas.openxmlformats.org/spreadsheetml/2006/main" count="65" uniqueCount="52">
  <si>
    <t>LOT 01 - VESTIAIRES MODULAIRES</t>
  </si>
  <si>
    <t>Art.</t>
  </si>
  <si>
    <t>Designation des prestations</t>
  </si>
  <si>
    <t>Unités</t>
  </si>
  <si>
    <t>P.U. HT</t>
  </si>
  <si>
    <t>Q</t>
  </si>
  <si>
    <t>Montant HT</t>
  </si>
  <si>
    <t>Plans, études  et frais voierie</t>
  </si>
  <si>
    <t>Plans d'Exécution des Ouvrages (P.E.O.)</t>
  </si>
  <si>
    <t>ens</t>
  </si>
  <si>
    <t>Dossier des Ouvrages Exécutés (D.O.E.)</t>
  </si>
  <si>
    <t>Frais d'occupation de voierie</t>
  </si>
  <si>
    <t>mois</t>
  </si>
  <si>
    <t>2.1</t>
  </si>
  <si>
    <t>Dépose repose de la clôture existante</t>
  </si>
  <si>
    <t>ml</t>
  </si>
  <si>
    <t>2.2</t>
  </si>
  <si>
    <t>Clôture de chantier</t>
  </si>
  <si>
    <t>2.3</t>
  </si>
  <si>
    <t>LOCATION DE BUNGALOWS</t>
  </si>
  <si>
    <t>2.3.1</t>
  </si>
  <si>
    <t>Amené/repli</t>
  </si>
  <si>
    <t>2.3.2</t>
  </si>
  <si>
    <t xml:space="preserve">Bungalows standards 6 x 3m </t>
  </si>
  <si>
    <t>U</t>
  </si>
  <si>
    <t>2.3.3</t>
  </si>
  <si>
    <t>Bungalows sanitaires</t>
  </si>
  <si>
    <t>2.3.4</t>
  </si>
  <si>
    <t>Escalier intérieur 1UP ERT</t>
  </si>
  <si>
    <t>2.3.5</t>
  </si>
  <si>
    <t>Escalier extérieur 1UP ERT</t>
  </si>
  <si>
    <t>2.4</t>
  </si>
  <si>
    <t>EQUIPEMENTS TECHNIQUES</t>
  </si>
  <si>
    <t>2.4.1</t>
  </si>
  <si>
    <t>Installation CFO</t>
  </si>
  <si>
    <t>2.4.2</t>
  </si>
  <si>
    <t>Climatisation réversible</t>
  </si>
  <si>
    <t>2.4.3</t>
  </si>
  <si>
    <t xml:space="preserve">Chauffage d'appoint </t>
  </si>
  <si>
    <t>2.4.4</t>
  </si>
  <si>
    <t>Kitchenette salle de pause</t>
  </si>
  <si>
    <t>2.5</t>
  </si>
  <si>
    <t>SAS à façon pour liaison avec existant</t>
  </si>
  <si>
    <t>2.6</t>
  </si>
  <si>
    <t xml:space="preserve">Options </t>
  </si>
  <si>
    <t>2.6.1</t>
  </si>
  <si>
    <t>Location garde-corps toiture technique</t>
  </si>
  <si>
    <t>2.6.2</t>
  </si>
  <si>
    <t xml:space="preserve">Alarme </t>
  </si>
  <si>
    <t>Sous-total travaux</t>
  </si>
  <si>
    <t>Prorata 2%</t>
  </si>
  <si>
    <t xml:space="preserve">Montant total H.T.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</si>
</sst>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i/>
      <sz val="11"/>
      <name val="Calibri"/>
      <family val="2"/>
      <scheme val="minor"/>
    </font>
    <font>
      <sz val="10"/>
      <name val="Arial"/>
      <family val="2"/>
    </font>
    <font>
      <b/>
      <sz val="10"/>
      <color theme="4" tint="-0.249977111117893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0"/>
      <color theme="0" tint="-0.249977111117893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0" tint="-0.249977111117893"/>
      <name val="Arial"/>
      <family val="2"/>
    </font>
    <font>
      <i/>
      <sz val="10"/>
      <color theme="0" tint="-0.249977111117893"/>
      <name val="Calibri"/>
      <family val="2"/>
      <scheme val="minor"/>
    </font>
    <font>
      <b/>
      <sz val="10"/>
      <name val="Arial"/>
      <family val="2"/>
    </font>
    <font>
      <b/>
      <i/>
      <sz val="11"/>
      <color theme="4"/>
      <name val="Calibri"/>
      <family val="2"/>
      <scheme val="minor"/>
    </font>
    <font>
      <sz val="8"/>
      <color theme="4" tint="-0.24997711111789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5" fillId="0" borderId="0"/>
  </cellStyleXfs>
  <cellXfs count="34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0" fillId="0" borderId="5" xfId="0" applyBorder="1"/>
    <xf numFmtId="0" fontId="5" fillId="0" borderId="5" xfId="0" applyFont="1" applyBorder="1" applyAlignment="1">
      <alignment horizontal="left" vertical="center"/>
    </xf>
    <xf numFmtId="44" fontId="0" fillId="0" borderId="5" xfId="1" applyFont="1" applyBorder="1" applyAlignment="1">
      <alignment vertical="center"/>
    </xf>
    <xf numFmtId="0" fontId="0" fillId="0" borderId="6" xfId="0" applyBorder="1"/>
    <xf numFmtId="0" fontId="6" fillId="0" borderId="6" xfId="2" applyFont="1" applyBorder="1" applyAlignment="1">
      <alignment vertical="center" wrapText="1"/>
    </xf>
    <xf numFmtId="0" fontId="7" fillId="0" borderId="6" xfId="0" applyFont="1" applyBorder="1" applyAlignment="1">
      <alignment horizontal="center"/>
    </xf>
    <xf numFmtId="0" fontId="5" fillId="0" borderId="6" xfId="0" applyFont="1" applyBorder="1" applyAlignment="1">
      <alignment horizontal="left" vertical="center"/>
    </xf>
    <xf numFmtId="44" fontId="8" fillId="0" borderId="6" xfId="1" applyFont="1" applyBorder="1" applyAlignment="1">
      <alignment vertical="center"/>
    </xf>
    <xf numFmtId="0" fontId="9" fillId="0" borderId="6" xfId="0" applyFont="1" applyBorder="1" applyAlignment="1">
      <alignment horizontal="left" indent="1"/>
    </xf>
    <xf numFmtId="44" fontId="10" fillId="0" borderId="6" xfId="1" applyFont="1" applyBorder="1" applyAlignment="1">
      <alignment horizontal="left" vertical="center"/>
    </xf>
    <xf numFmtId="0" fontId="10" fillId="0" borderId="6" xfId="0" applyFont="1" applyBorder="1" applyAlignment="1">
      <alignment horizontal="right" vertical="center"/>
    </xf>
    <xf numFmtId="44" fontId="11" fillId="0" borderId="6" xfId="1" applyFont="1" applyBorder="1" applyAlignment="1">
      <alignment vertical="center"/>
    </xf>
    <xf numFmtId="0" fontId="12" fillId="0" borderId="6" xfId="0" applyFont="1" applyBorder="1" applyAlignment="1">
      <alignment horizontal="left" vertical="center"/>
    </xf>
    <xf numFmtId="0" fontId="6" fillId="0" borderId="6" xfId="2" applyFont="1" applyBorder="1" applyAlignment="1">
      <alignment horizontal="left" vertical="center" wrapText="1" indent="1"/>
    </xf>
    <xf numFmtId="0" fontId="0" fillId="0" borderId="0" xfId="0" applyAlignment="1">
      <alignment horizontal="left" indent="1"/>
    </xf>
    <xf numFmtId="0" fontId="0" fillId="0" borderId="0" xfId="0" applyAlignment="1">
      <alignment horizontal="left"/>
    </xf>
    <xf numFmtId="0" fontId="7" fillId="0" borderId="6" xfId="0" applyFont="1" applyBorder="1" applyAlignment="1">
      <alignment horizontal="left" indent="1"/>
    </xf>
    <xf numFmtId="0" fontId="9" fillId="0" borderId="6" xfId="0" applyFont="1" applyBorder="1" applyAlignment="1">
      <alignment vertical="top"/>
    </xf>
    <xf numFmtId="0" fontId="13" fillId="0" borderId="1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44" fontId="11" fillId="0" borderId="4" xfId="1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2" fillId="0" borderId="2" xfId="0" applyFont="1" applyBorder="1" applyAlignment="1">
      <alignment horizontal="right" vertical="center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44" fontId="2" fillId="4" borderId="4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44" fontId="0" fillId="0" borderId="0" xfId="1" applyFont="1" applyAlignment="1">
      <alignment horizontal="center"/>
    </xf>
  </cellXfs>
  <cellStyles count="3">
    <cellStyle name="Monétaire" xfId="1" builtinId="4"/>
    <cellStyle name="Normal" xfId="0" builtinId="0"/>
    <cellStyle name="Normal_02 Maçonnerie" xfId="2" xr:uid="{501BC7FA-904E-4E30-A92A-0B4098416E1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4E96BB-9DEA-4292-9BF2-8210E6B0DCC8}">
  <sheetPr>
    <tabColor rgb="FF00B050"/>
    <pageSetUpPr fitToPage="1"/>
  </sheetPr>
  <dimension ref="A1:F35"/>
  <sheetViews>
    <sheetView tabSelected="1" zoomScaleNormal="100" zoomScaleSheetLayoutView="145" workbookViewId="0">
      <selection activeCell="L8" sqref="L8"/>
    </sheetView>
  </sheetViews>
  <sheetFormatPr baseColWidth="10" defaultRowHeight="15" x14ac:dyDescent="0.25"/>
  <cols>
    <col min="1" max="1" width="7.140625" style="20" customWidth="1"/>
    <col min="2" max="2" width="70.7109375" customWidth="1"/>
    <col min="3" max="3" width="6.42578125" style="32" customWidth="1"/>
    <col min="4" max="4" width="12.140625" style="32" customWidth="1"/>
    <col min="5" max="5" width="12.140625" style="33" customWidth="1"/>
    <col min="6" max="6" width="13.5703125" style="33" customWidth="1"/>
  </cols>
  <sheetData>
    <row r="1" spans="1:6" ht="31.5" customHeight="1" thickTop="1" thickBot="1" x14ac:dyDescent="0.3">
      <c r="A1" s="1" t="s">
        <v>0</v>
      </c>
      <c r="B1" s="2"/>
      <c r="C1" s="2"/>
      <c r="D1" s="2"/>
      <c r="E1" s="2"/>
      <c r="F1" s="3"/>
    </row>
    <row r="2" spans="1:6" ht="31.5" customHeight="1" thickTop="1" thickBot="1" x14ac:dyDescent="0.3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</row>
    <row r="3" spans="1:6" ht="15.75" thickTop="1" x14ac:dyDescent="0.25">
      <c r="A3" s="5"/>
      <c r="B3" s="6"/>
      <c r="C3" s="6"/>
      <c r="D3" s="6"/>
      <c r="E3" s="6"/>
      <c r="F3" s="7"/>
    </row>
    <row r="4" spans="1:6" x14ac:dyDescent="0.25">
      <c r="A4" s="8"/>
      <c r="B4" s="9" t="s">
        <v>7</v>
      </c>
      <c r="C4" s="10"/>
      <c r="D4" s="11"/>
      <c r="E4" s="11"/>
      <c r="F4" s="12">
        <f>SUM(F5:F5)</f>
        <v>0</v>
      </c>
    </row>
    <row r="5" spans="1:6" x14ac:dyDescent="0.25">
      <c r="A5" s="8"/>
      <c r="B5" s="13" t="s">
        <v>8</v>
      </c>
      <c r="C5" s="10" t="s">
        <v>9</v>
      </c>
      <c r="D5" s="14"/>
      <c r="E5" s="15"/>
      <c r="F5" s="16">
        <f>D5*E5</f>
        <v>0</v>
      </c>
    </row>
    <row r="6" spans="1:6" x14ac:dyDescent="0.25">
      <c r="A6" s="8"/>
      <c r="B6" s="13" t="s">
        <v>10</v>
      </c>
      <c r="C6" s="10" t="s">
        <v>9</v>
      </c>
      <c r="D6" s="14"/>
      <c r="E6" s="15"/>
      <c r="F6" s="16">
        <f>D6*E6</f>
        <v>0</v>
      </c>
    </row>
    <row r="7" spans="1:6" x14ac:dyDescent="0.25">
      <c r="A7" s="8"/>
      <c r="B7" s="13" t="s">
        <v>11</v>
      </c>
      <c r="C7" s="10" t="s">
        <v>12</v>
      </c>
      <c r="D7" s="14"/>
      <c r="E7" s="15"/>
      <c r="F7" s="16">
        <f>D7*E7</f>
        <v>0</v>
      </c>
    </row>
    <row r="8" spans="1:6" x14ac:dyDescent="0.25">
      <c r="A8" s="8"/>
      <c r="B8" s="17"/>
      <c r="C8" s="10"/>
      <c r="D8" s="14"/>
      <c r="E8" s="15"/>
      <c r="F8" s="16"/>
    </row>
    <row r="9" spans="1:6" x14ac:dyDescent="0.25">
      <c r="A9" s="8" t="s">
        <v>13</v>
      </c>
      <c r="B9" s="18" t="s">
        <v>14</v>
      </c>
      <c r="C9" s="10" t="s">
        <v>15</v>
      </c>
      <c r="D9" s="14"/>
      <c r="E9" s="15"/>
      <c r="F9" s="12">
        <f>SUM(F11:F11)</f>
        <v>0</v>
      </c>
    </row>
    <row r="10" spans="1:6" x14ac:dyDescent="0.25">
      <c r="A10" s="8"/>
      <c r="B10" s="19"/>
      <c r="C10" s="10"/>
      <c r="D10" s="14"/>
      <c r="E10" s="15"/>
      <c r="F10" s="12"/>
    </row>
    <row r="11" spans="1:6" x14ac:dyDescent="0.25">
      <c r="A11" s="8" t="s">
        <v>16</v>
      </c>
      <c r="B11" s="18" t="s">
        <v>17</v>
      </c>
      <c r="C11" s="10" t="s">
        <v>9</v>
      </c>
      <c r="D11" s="14"/>
      <c r="E11" s="15"/>
      <c r="F11" s="16">
        <f t="shared" ref="F11:F26" si="0">D11*E11</f>
        <v>0</v>
      </c>
    </row>
    <row r="12" spans="1:6" x14ac:dyDescent="0.25">
      <c r="A12" s="8"/>
      <c r="B12" s="13"/>
      <c r="C12" s="10"/>
      <c r="D12" s="14"/>
      <c r="E12" s="15"/>
      <c r="F12" s="16"/>
    </row>
    <row r="13" spans="1:6" x14ac:dyDescent="0.25">
      <c r="A13" s="8" t="s">
        <v>18</v>
      </c>
      <c r="B13" s="18" t="s">
        <v>19</v>
      </c>
      <c r="C13" s="10"/>
      <c r="D13" s="14"/>
      <c r="E13" s="15"/>
      <c r="F13" s="16"/>
    </row>
    <row r="14" spans="1:6" x14ac:dyDescent="0.25">
      <c r="A14" s="8" t="s">
        <v>20</v>
      </c>
      <c r="B14" s="13" t="s">
        <v>21</v>
      </c>
      <c r="C14" s="10" t="s">
        <v>9</v>
      </c>
      <c r="D14" s="14"/>
      <c r="E14" s="15"/>
      <c r="F14" s="16">
        <f t="shared" ref="F14:F22" si="1">D14*E14</f>
        <v>0</v>
      </c>
    </row>
    <row r="15" spans="1:6" x14ac:dyDescent="0.25">
      <c r="A15" s="8" t="s">
        <v>22</v>
      </c>
      <c r="B15" s="13" t="s">
        <v>23</v>
      </c>
      <c r="C15" s="10" t="s">
        <v>24</v>
      </c>
      <c r="D15" s="14"/>
      <c r="E15" s="15"/>
      <c r="F15" s="16"/>
    </row>
    <row r="16" spans="1:6" x14ac:dyDescent="0.25">
      <c r="A16" s="8" t="s">
        <v>25</v>
      </c>
      <c r="B16" s="13" t="s">
        <v>26</v>
      </c>
      <c r="C16" s="10" t="s">
        <v>24</v>
      </c>
      <c r="D16" s="14"/>
      <c r="E16" s="15"/>
      <c r="F16" s="16">
        <f t="shared" si="1"/>
        <v>0</v>
      </c>
    </row>
    <row r="17" spans="1:6" x14ac:dyDescent="0.25">
      <c r="A17" s="8" t="s">
        <v>27</v>
      </c>
      <c r="B17" s="13" t="s">
        <v>28</v>
      </c>
      <c r="C17" s="10" t="s">
        <v>24</v>
      </c>
      <c r="D17" s="14"/>
      <c r="E17" s="15"/>
      <c r="F17" s="16"/>
    </row>
    <row r="18" spans="1:6" x14ac:dyDescent="0.25">
      <c r="A18" s="8" t="s">
        <v>29</v>
      </c>
      <c r="B18" s="13" t="s">
        <v>30</v>
      </c>
      <c r="C18" s="10" t="s">
        <v>24</v>
      </c>
      <c r="D18" s="14"/>
      <c r="E18" s="15"/>
      <c r="F18" s="16">
        <f t="shared" si="1"/>
        <v>0</v>
      </c>
    </row>
    <row r="19" spans="1:6" x14ac:dyDescent="0.25">
      <c r="A19" s="8"/>
      <c r="B19" s="13"/>
      <c r="C19" s="10"/>
      <c r="D19" s="14"/>
      <c r="E19" s="15"/>
      <c r="F19" s="16"/>
    </row>
    <row r="20" spans="1:6" x14ac:dyDescent="0.25">
      <c r="A20" s="8" t="s">
        <v>31</v>
      </c>
      <c r="B20" s="18" t="s">
        <v>32</v>
      </c>
      <c r="C20" s="10"/>
      <c r="D20" s="14"/>
      <c r="E20" s="15"/>
      <c r="F20" s="16">
        <f t="shared" si="1"/>
        <v>0</v>
      </c>
    </row>
    <row r="21" spans="1:6" x14ac:dyDescent="0.25">
      <c r="A21" s="20" t="s">
        <v>33</v>
      </c>
      <c r="B21" s="13" t="s">
        <v>34</v>
      </c>
      <c r="C21" s="10" t="s">
        <v>9</v>
      </c>
      <c r="D21" s="14"/>
      <c r="E21" s="15"/>
      <c r="F21" s="16"/>
    </row>
    <row r="22" spans="1:6" x14ac:dyDescent="0.25">
      <c r="A22" s="8" t="s">
        <v>35</v>
      </c>
      <c r="B22" s="13" t="s">
        <v>36</v>
      </c>
      <c r="C22" s="10" t="s">
        <v>24</v>
      </c>
      <c r="D22" s="14"/>
      <c r="E22" s="15"/>
      <c r="F22" s="16">
        <f t="shared" si="1"/>
        <v>0</v>
      </c>
    </row>
    <row r="23" spans="1:6" x14ac:dyDescent="0.25">
      <c r="A23" s="8" t="s">
        <v>37</v>
      </c>
      <c r="B23" s="13" t="s">
        <v>38</v>
      </c>
      <c r="C23" s="10" t="s">
        <v>24</v>
      </c>
      <c r="D23" s="14"/>
      <c r="E23" s="15"/>
      <c r="F23" s="16"/>
    </row>
    <row r="24" spans="1:6" x14ac:dyDescent="0.25">
      <c r="A24" s="8" t="s">
        <v>39</v>
      </c>
      <c r="B24" s="21" t="s">
        <v>40</v>
      </c>
      <c r="C24" s="10" t="s">
        <v>24</v>
      </c>
      <c r="D24" s="14"/>
      <c r="E24" s="15"/>
      <c r="F24" s="16"/>
    </row>
    <row r="25" spans="1:6" x14ac:dyDescent="0.25">
      <c r="A25" s="8"/>
      <c r="B25" s="17"/>
      <c r="C25" s="10"/>
      <c r="D25" s="14"/>
      <c r="E25" s="15"/>
      <c r="F25" s="12">
        <f>SUM(F26:F26)</f>
        <v>0</v>
      </c>
    </row>
    <row r="26" spans="1:6" x14ac:dyDescent="0.25">
      <c r="A26" s="8" t="s">
        <v>41</v>
      </c>
      <c r="B26" s="18" t="s">
        <v>42</v>
      </c>
      <c r="C26" s="10" t="s">
        <v>9</v>
      </c>
      <c r="D26" s="14"/>
      <c r="E26" s="15"/>
      <c r="F26" s="16">
        <f t="shared" si="0"/>
        <v>0</v>
      </c>
    </row>
    <row r="27" spans="1:6" x14ac:dyDescent="0.25">
      <c r="A27" s="8"/>
      <c r="B27" s="13"/>
      <c r="C27" s="10"/>
      <c r="D27" s="14"/>
      <c r="E27" s="15"/>
      <c r="F27" s="16"/>
    </row>
    <row r="28" spans="1:6" x14ac:dyDescent="0.25">
      <c r="A28" s="8" t="s">
        <v>43</v>
      </c>
      <c r="B28" s="18" t="s">
        <v>44</v>
      </c>
      <c r="C28" s="10"/>
      <c r="D28" s="14"/>
      <c r="E28" s="15"/>
      <c r="F28" s="16"/>
    </row>
    <row r="29" spans="1:6" x14ac:dyDescent="0.25">
      <c r="A29" s="8" t="s">
        <v>45</v>
      </c>
      <c r="B29" s="13" t="s">
        <v>46</v>
      </c>
      <c r="C29" s="10" t="s">
        <v>15</v>
      </c>
      <c r="D29" s="14"/>
      <c r="E29" s="15"/>
      <c r="F29" s="16">
        <f t="shared" ref="F29:F30" si="2">D29*E29</f>
        <v>0</v>
      </c>
    </row>
    <row r="30" spans="1:6" x14ac:dyDescent="0.25">
      <c r="A30" s="8" t="s">
        <v>47</v>
      </c>
      <c r="B30" s="13" t="s">
        <v>48</v>
      </c>
      <c r="C30" s="10" t="s">
        <v>9</v>
      </c>
      <c r="D30" s="14"/>
      <c r="E30" s="15"/>
      <c r="F30" s="16">
        <f t="shared" si="2"/>
        <v>0</v>
      </c>
    </row>
    <row r="31" spans="1:6" ht="15.75" thickBot="1" x14ac:dyDescent="0.3">
      <c r="A31" s="8"/>
      <c r="B31" s="13"/>
      <c r="C31" s="10"/>
      <c r="D31" s="14"/>
      <c r="E31" s="15"/>
      <c r="F31" s="16"/>
    </row>
    <row r="32" spans="1:6" ht="16.5" thickTop="1" thickBot="1" x14ac:dyDescent="0.3">
      <c r="A32" s="22"/>
      <c r="B32" s="23" t="s">
        <v>49</v>
      </c>
      <c r="C32" s="24"/>
      <c r="D32" s="24"/>
      <c r="E32" s="25"/>
      <c r="F32" s="26">
        <f>SUM(F3:F27)/2</f>
        <v>0</v>
      </c>
    </row>
    <row r="33" spans="1:6" ht="16.5" thickTop="1" thickBot="1" x14ac:dyDescent="0.3">
      <c r="A33" s="22"/>
      <c r="B33" s="23" t="s">
        <v>50</v>
      </c>
      <c r="C33" s="24"/>
      <c r="D33" s="24"/>
      <c r="E33" s="25"/>
      <c r="F33" s="26">
        <f>F32*0.02</f>
        <v>0</v>
      </c>
    </row>
    <row r="34" spans="1:6" ht="16.5" thickTop="1" thickBot="1" x14ac:dyDescent="0.3">
      <c r="A34" s="27"/>
      <c r="B34" s="28" t="s">
        <v>51</v>
      </c>
      <c r="C34" s="29" t="str">
        <f>A1</f>
        <v>LOT 01 - VESTIAIRES MODULAIRES</v>
      </c>
      <c r="D34" s="29"/>
      <c r="E34" s="30"/>
      <c r="F34" s="31">
        <f>F32+F33</f>
        <v>0</v>
      </c>
    </row>
    <row r="35" spans="1:6" ht="15.75" thickTop="1" x14ac:dyDescent="0.25"/>
  </sheetData>
  <mergeCells count="4">
    <mergeCell ref="A1:F1"/>
    <mergeCell ref="B32:E32"/>
    <mergeCell ref="B33:E33"/>
    <mergeCell ref="C34:E34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  <headerFooter>
    <oddHeader>&amp;LLEA ARCHITECTES&amp;CRestructuration de la Clinique de l’Yvette à Longjumeau
DPGF&amp;R&amp;D
IND 1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LOT01-VESTIAIRES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Thibault BROUILLAUD</dc:creator>
  <cp:lastModifiedBy>Thibault BROUILLAUD</cp:lastModifiedBy>
  <dcterms:created xsi:type="dcterms:W3CDTF">2026-01-13T09:33:54Z</dcterms:created>
  <dcterms:modified xsi:type="dcterms:W3CDTF">2026-01-13T09:34:38Z</dcterms:modified>
</cp:coreProperties>
</file>